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1355" windowHeight="8445"/>
  </bookViews>
  <sheets>
    <sheet name="Item 6" sheetId="1" r:id="rId1"/>
  </sheets>
  <definedNames>
    <definedName name="_xlnm.Print_Area" localSheetId="0">'Item 6'!$A$1:$F$41</definedName>
  </definedNames>
  <calcPr calcId="145621"/>
</workbook>
</file>

<file path=xl/calcChain.xml><?xml version="1.0" encoding="utf-8"?>
<calcChain xmlns="http://schemas.openxmlformats.org/spreadsheetml/2006/main">
  <c r="C23" i="1" l="1"/>
  <c r="C40" i="1"/>
</calcChain>
</file>

<file path=xl/sharedStrings.xml><?xml version="1.0" encoding="utf-8"?>
<sst xmlns="http://schemas.openxmlformats.org/spreadsheetml/2006/main" count="67" uniqueCount="36">
  <si>
    <t>Land to the North &amp; East of Ware</t>
  </si>
  <si>
    <t>Cost</t>
  </si>
  <si>
    <t>Timing</t>
  </si>
  <si>
    <t>Funding</t>
  </si>
  <si>
    <t>On-Site Infrastructure</t>
  </si>
  <si>
    <t>Gas - mains and services installation</t>
  </si>
  <si>
    <t>Electricity - mains and services installation including Sub-station</t>
  </si>
  <si>
    <t>Telecom - duct and joint boxes</t>
  </si>
  <si>
    <t>Street Lighting - Supply, installation and connections of columns</t>
  </si>
  <si>
    <t>Link Road between Widbury Hill and A1170</t>
  </si>
  <si>
    <t>6fe Secondary School</t>
  </si>
  <si>
    <t>3fe Primary School x 2</t>
  </si>
  <si>
    <t>Health</t>
  </si>
  <si>
    <t>GP Surgery</t>
  </si>
  <si>
    <t>Community</t>
  </si>
  <si>
    <t>Community Centre</t>
  </si>
  <si>
    <t>Green</t>
  </si>
  <si>
    <t xml:space="preserve">Physical </t>
  </si>
  <si>
    <t>Utilities</t>
  </si>
  <si>
    <t>Transport</t>
  </si>
  <si>
    <t>Social</t>
  </si>
  <si>
    <t>Education</t>
  </si>
  <si>
    <t>Parks &amp; Gardens</t>
  </si>
  <si>
    <t>New Natural / Semi-natural</t>
  </si>
  <si>
    <t>Existing Natural / Semi-natural</t>
  </si>
  <si>
    <t>Sports Pitch (incl. 4.5 ha. From secondary school)</t>
  </si>
  <si>
    <t xml:space="preserve">Amenity Green </t>
  </si>
  <si>
    <t>Allotments</t>
  </si>
  <si>
    <t>Play Areas</t>
  </si>
  <si>
    <t>To be determined</t>
  </si>
  <si>
    <t>Water - onsite mains, installation, service connections and infrastructure charges</t>
  </si>
  <si>
    <t>TOTAL</t>
  </si>
  <si>
    <t>Developers / Local Authority</t>
  </si>
  <si>
    <t>Leach/Ptarmigan/other developer(s)</t>
  </si>
  <si>
    <t>Creation and maintenance of all above green spaces over 10 year period</t>
  </si>
  <si>
    <r>
      <rPr>
        <b/>
        <u/>
        <sz val="10"/>
        <rFont val="Arial"/>
        <family val="2"/>
      </rPr>
      <t>Appendix  6</t>
    </r>
    <r>
      <rPr>
        <u/>
        <sz val="10"/>
        <rFont val="Arial"/>
      </rPr>
      <t xml:space="preserve"> - Site Specific </t>
    </r>
    <r>
      <rPr>
        <b/>
        <u/>
        <sz val="10"/>
        <rFont val="Arial"/>
        <family val="2"/>
      </rPr>
      <t>on-site</t>
    </r>
    <r>
      <rPr>
        <u/>
        <sz val="10"/>
        <rFont val="Arial"/>
      </rPr>
      <t xml:space="preserve"> infrastructure &amp; scheme impact mitigation requirements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</si>
</sst>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5" formatCode="_-&quot;£&quot;* #,##0_-;\-&quot;£&quot;* #,##0_-;_-&quot;£&quot;* &quot;-&quot;??_-;_-@_-"/>
    <numFmt numFmtId="173" formatCode="0.0000%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u/>
      <sz val="10"/>
      <name val="Arial"/>
    </font>
    <font>
      <b/>
      <u/>
      <sz val="10"/>
      <name val="Arial"/>
      <family val="2"/>
    </font>
    <font>
      <sz val="8"/>
      <name val="Arial"/>
    </font>
    <font>
      <sz val="10"/>
      <name val="Arial"/>
      <family val="2"/>
    </font>
    <font>
      <u/>
      <sz val="10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2" fillId="0" borderId="0" xfId="0" applyFont="1"/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165" fontId="0" fillId="0" borderId="0" xfId="1" applyNumberFormat="1" applyFont="1"/>
    <xf numFmtId="49" fontId="0" fillId="0" borderId="0" xfId="0" applyNumberFormat="1" applyAlignment="1">
      <alignment horizontal="right"/>
    </xf>
    <xf numFmtId="0" fontId="8" fillId="0" borderId="1" xfId="0" applyFont="1" applyBorder="1"/>
    <xf numFmtId="165" fontId="8" fillId="0" borderId="1" xfId="1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165" fontId="0" fillId="0" borderId="2" xfId="1" applyNumberFormat="1" applyFont="1" applyBorder="1"/>
    <xf numFmtId="165" fontId="0" fillId="0" borderId="3" xfId="1" applyNumberFormat="1" applyFont="1" applyBorder="1"/>
    <xf numFmtId="0" fontId="0" fillId="0" borderId="3" xfId="0" applyBorder="1" applyAlignment="1">
      <alignment wrapText="1"/>
    </xf>
    <xf numFmtId="165" fontId="0" fillId="0" borderId="4" xfId="1" applyNumberFormat="1" applyFont="1" applyBorder="1"/>
    <xf numFmtId="165" fontId="0" fillId="0" borderId="5" xfId="1" applyNumberFormat="1" applyFont="1" applyBorder="1"/>
    <xf numFmtId="165" fontId="1" fillId="0" borderId="1" xfId="1" applyNumberFormat="1" applyFont="1" applyBorder="1"/>
    <xf numFmtId="0" fontId="0" fillId="0" borderId="1" xfId="0" applyBorder="1" applyAlignment="1">
      <alignment wrapText="1"/>
    </xf>
    <xf numFmtId="165" fontId="8" fillId="0" borderId="6" xfId="1" applyNumberFormat="1" applyFont="1" applyBorder="1"/>
    <xf numFmtId="0" fontId="8" fillId="0" borderId="6" xfId="0" applyFont="1" applyBorder="1"/>
    <xf numFmtId="165" fontId="6" fillId="0" borderId="0" xfId="1" applyNumberFormat="1" applyFont="1"/>
    <xf numFmtId="0" fontId="6" fillId="0" borderId="0" xfId="0" applyFont="1"/>
    <xf numFmtId="165" fontId="6" fillId="0" borderId="4" xfId="1" applyNumberFormat="1" applyFont="1" applyBorder="1"/>
    <xf numFmtId="173" fontId="6" fillId="0" borderId="3" xfId="2" applyNumberFormat="1" applyFont="1" applyBorder="1"/>
    <xf numFmtId="165" fontId="0" fillId="0" borderId="0" xfId="1" applyNumberFormat="1" applyFont="1" applyBorder="1"/>
    <xf numFmtId="0" fontId="0" fillId="0" borderId="0" xfId="0" applyBorder="1"/>
    <xf numFmtId="0" fontId="8" fillId="0" borderId="0" xfId="0" applyFont="1" applyBorder="1"/>
    <xf numFmtId="165" fontId="8" fillId="0" borderId="0" xfId="1" applyNumberFormat="1" applyFont="1" applyBorder="1"/>
    <xf numFmtId="0" fontId="2" fillId="0" borderId="7" xfId="0" applyFont="1" applyBorder="1"/>
    <xf numFmtId="165" fontId="0" fillId="0" borderId="8" xfId="1" applyNumberFormat="1" applyFont="1" applyBorder="1"/>
    <xf numFmtId="0" fontId="0" fillId="0" borderId="8" xfId="0" applyBorder="1"/>
    <xf numFmtId="0" fontId="0" fillId="0" borderId="9" xfId="0" applyBorder="1"/>
    <xf numFmtId="0" fontId="7" fillId="0" borderId="10" xfId="0" applyFont="1" applyBorder="1"/>
    <xf numFmtId="0" fontId="0" fillId="0" borderId="11" xfId="0" applyBorder="1"/>
    <xf numFmtId="0" fontId="0" fillId="0" borderId="10" xfId="0" applyBorder="1"/>
    <xf numFmtId="0" fontId="3" fillId="0" borderId="12" xfId="0" applyFont="1" applyBorder="1"/>
    <xf numFmtId="0" fontId="0" fillId="0" borderId="13" xfId="0" applyBorder="1"/>
    <xf numFmtId="0" fontId="0" fillId="0" borderId="14" xfId="0" applyBorder="1"/>
    <xf numFmtId="165" fontId="0" fillId="0" borderId="15" xfId="1" applyNumberFormat="1" applyFont="1" applyBorder="1"/>
    <xf numFmtId="0" fontId="0" fillId="0" borderId="15" xfId="0" applyBorder="1"/>
    <xf numFmtId="0" fontId="0" fillId="0" borderId="16" xfId="0" applyBorder="1"/>
    <xf numFmtId="0" fontId="2" fillId="0" borderId="17" xfId="0" applyFont="1" applyBorder="1"/>
    <xf numFmtId="165" fontId="0" fillId="0" borderId="18" xfId="1" applyNumberFormat="1" applyFont="1" applyBorder="1"/>
    <xf numFmtId="0" fontId="0" fillId="0" borderId="18" xfId="0" applyBorder="1"/>
    <xf numFmtId="0" fontId="0" fillId="0" borderId="19" xfId="0" applyBorder="1"/>
    <xf numFmtId="0" fontId="3" fillId="0" borderId="20" xfId="0" applyFont="1" applyBorder="1"/>
    <xf numFmtId="0" fontId="0" fillId="0" borderId="21" xfId="0" applyBorder="1"/>
    <xf numFmtId="0" fontId="0" fillId="0" borderId="22" xfId="0" applyBorder="1"/>
    <xf numFmtId="0" fontId="3" fillId="0" borderId="23" xfId="0" applyFont="1" applyBorder="1"/>
    <xf numFmtId="0" fontId="0" fillId="0" borderId="24" xfId="0" applyBorder="1"/>
    <xf numFmtId="0" fontId="0" fillId="0" borderId="25" xfId="0" applyBorder="1"/>
    <xf numFmtId="0" fontId="0" fillId="0" borderId="15" xfId="0" applyBorder="1" applyAlignment="1">
      <alignment wrapText="1"/>
    </xf>
    <xf numFmtId="0" fontId="6" fillId="0" borderId="11" xfId="0" applyFont="1" applyBorder="1"/>
    <xf numFmtId="0" fontId="6" fillId="0" borderId="10" xfId="0" applyFont="1" applyBorder="1"/>
    <xf numFmtId="165" fontId="6" fillId="0" borderId="3" xfId="1" applyNumberFormat="1" applyFont="1" applyBorder="1"/>
    <xf numFmtId="0" fontId="2" fillId="0" borderId="26" xfId="0" applyFont="1" applyBorder="1"/>
    <xf numFmtId="165" fontId="6" fillId="0" borderId="27" xfId="1" applyNumberFormat="1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14" xfId="0" applyFont="1" applyFill="1" applyBorder="1"/>
    <xf numFmtId="165" fontId="6" fillId="0" borderId="15" xfId="1" applyNumberFormat="1" applyFont="1" applyBorder="1"/>
    <xf numFmtId="173" fontId="6" fillId="0" borderId="15" xfId="2" applyNumberFormat="1" applyFont="1" applyBorder="1"/>
    <xf numFmtId="0" fontId="6" fillId="0" borderId="16" xfId="0" applyFont="1" applyBorder="1"/>
    <xf numFmtId="0" fontId="0" fillId="0" borderId="12" xfId="0" applyBorder="1"/>
    <xf numFmtId="0" fontId="0" fillId="0" borderId="2" xfId="0" applyBorder="1" applyAlignment="1">
      <alignment wrapText="1"/>
    </xf>
    <xf numFmtId="165" fontId="0" fillId="0" borderId="1" xfId="1" applyNumberFormat="1" applyFont="1" applyBorder="1"/>
    <xf numFmtId="0" fontId="0" fillId="0" borderId="29" xfId="0" applyBorder="1"/>
    <xf numFmtId="0" fontId="0" fillId="0" borderId="30" xfId="0" applyBorder="1"/>
    <xf numFmtId="165" fontId="0" fillId="0" borderId="31" xfId="1" applyNumberFormat="1" applyFont="1" applyBorder="1"/>
    <xf numFmtId="0" fontId="0" fillId="0" borderId="32" xfId="0" applyBorder="1"/>
    <xf numFmtId="0" fontId="0" fillId="0" borderId="33" xfId="0" applyBorder="1"/>
    <xf numFmtId="0" fontId="7" fillId="0" borderId="0" xfId="0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tabSelected="1" view="pageBreakPreview" topLeftCell="A2" zoomScaleNormal="100" zoomScaleSheetLayoutView="100" workbookViewId="0">
      <selection activeCell="C2" sqref="C2"/>
    </sheetView>
  </sheetViews>
  <sheetFormatPr defaultRowHeight="12.75" x14ac:dyDescent="0.2"/>
  <cols>
    <col min="2" max="2" width="69.7109375" bestFit="1" customWidth="1"/>
    <col min="3" max="3" width="14" style="4" bestFit="1" customWidth="1"/>
    <col min="4" max="4" width="30.7109375" customWidth="1"/>
    <col min="5" max="5" width="20.5703125" customWidth="1"/>
  </cols>
  <sheetData>
    <row r="1" spans="1:5" x14ac:dyDescent="0.2">
      <c r="A1" s="1" t="s">
        <v>0</v>
      </c>
    </row>
    <row r="2" spans="1:5" x14ac:dyDescent="0.2">
      <c r="A2" s="71" t="s">
        <v>35</v>
      </c>
    </row>
    <row r="7" spans="1:5" ht="27" customHeight="1" x14ac:dyDescent="0.25">
      <c r="B7" s="6" t="s">
        <v>4</v>
      </c>
      <c r="C7" s="7" t="s">
        <v>1</v>
      </c>
      <c r="D7" s="8" t="s">
        <v>3</v>
      </c>
      <c r="E7" s="6" t="s">
        <v>2</v>
      </c>
    </row>
    <row r="8" spans="1:5" ht="13.5" thickBot="1" x14ac:dyDescent="0.25">
      <c r="B8" s="25"/>
      <c r="C8" s="24"/>
      <c r="D8" s="25"/>
      <c r="E8" s="25"/>
    </row>
    <row r="9" spans="1:5" x14ac:dyDescent="0.2">
      <c r="B9" s="28" t="s">
        <v>17</v>
      </c>
      <c r="C9" s="29"/>
      <c r="D9" s="30"/>
      <c r="E9" s="31"/>
    </row>
    <row r="10" spans="1:5" x14ac:dyDescent="0.2">
      <c r="A10" s="3"/>
      <c r="B10" s="32" t="s">
        <v>18</v>
      </c>
      <c r="C10" s="12"/>
      <c r="D10" s="10"/>
      <c r="E10" s="33"/>
    </row>
    <row r="11" spans="1:5" ht="25.5" x14ac:dyDescent="0.2">
      <c r="B11" s="34" t="s">
        <v>30</v>
      </c>
      <c r="C11" s="12">
        <v>3258000</v>
      </c>
      <c r="D11" s="13" t="s">
        <v>33</v>
      </c>
      <c r="E11" s="33" t="s">
        <v>29</v>
      </c>
    </row>
    <row r="12" spans="1:5" ht="25.5" x14ac:dyDescent="0.2">
      <c r="B12" s="34" t="s">
        <v>5</v>
      </c>
      <c r="C12" s="12">
        <v>900000</v>
      </c>
      <c r="D12" s="13" t="s">
        <v>33</v>
      </c>
      <c r="E12" s="33" t="s">
        <v>29</v>
      </c>
    </row>
    <row r="13" spans="1:5" ht="25.5" x14ac:dyDescent="0.2">
      <c r="B13" s="34" t="s">
        <v>6</v>
      </c>
      <c r="C13" s="12">
        <v>2750000</v>
      </c>
      <c r="D13" s="13" t="s">
        <v>33</v>
      </c>
      <c r="E13" s="33" t="s">
        <v>29</v>
      </c>
    </row>
    <row r="14" spans="1:5" ht="25.5" x14ac:dyDescent="0.2">
      <c r="B14" s="34" t="s">
        <v>7</v>
      </c>
      <c r="C14" s="12">
        <v>83000</v>
      </c>
      <c r="D14" s="13" t="s">
        <v>33</v>
      </c>
      <c r="E14" s="33" t="s">
        <v>29</v>
      </c>
    </row>
    <row r="15" spans="1:5" ht="25.5" x14ac:dyDescent="0.2">
      <c r="B15" s="70" t="s">
        <v>8</v>
      </c>
      <c r="C15" s="65">
        <v>270000</v>
      </c>
      <c r="D15" s="17" t="s">
        <v>33</v>
      </c>
      <c r="E15" s="47" t="s">
        <v>29</v>
      </c>
    </row>
    <row r="16" spans="1:5" x14ac:dyDescent="0.2">
      <c r="B16" s="63"/>
      <c r="C16" s="11"/>
      <c r="D16" s="64"/>
      <c r="E16" s="36"/>
    </row>
    <row r="17" spans="1:5" x14ac:dyDescent="0.2">
      <c r="A17" s="2"/>
      <c r="B17" s="35" t="s">
        <v>19</v>
      </c>
      <c r="C17" s="11"/>
      <c r="D17" s="9"/>
      <c r="E17" s="36"/>
    </row>
    <row r="18" spans="1:5" ht="25.5" x14ac:dyDescent="0.2">
      <c r="B18" s="34" t="s">
        <v>9</v>
      </c>
      <c r="C18" s="12">
        <v>6130000</v>
      </c>
      <c r="D18" s="13" t="s">
        <v>33</v>
      </c>
      <c r="E18" s="33" t="s">
        <v>29</v>
      </c>
    </row>
    <row r="19" spans="1:5" ht="13.5" thickBot="1" x14ac:dyDescent="0.25">
      <c r="B19" s="37"/>
      <c r="C19" s="38"/>
      <c r="D19" s="39"/>
      <c r="E19" s="40"/>
    </row>
    <row r="20" spans="1:5" x14ac:dyDescent="0.2">
      <c r="B20" s="41" t="s">
        <v>20</v>
      </c>
      <c r="C20" s="42"/>
      <c r="D20" s="43"/>
      <c r="E20" s="44"/>
    </row>
    <row r="21" spans="1:5" x14ac:dyDescent="0.2">
      <c r="A21" s="2"/>
      <c r="B21" s="45" t="s">
        <v>21</v>
      </c>
      <c r="C21" s="11"/>
      <c r="D21" s="9"/>
      <c r="E21" s="36"/>
    </row>
    <row r="22" spans="1:5" ht="25.5" x14ac:dyDescent="0.2">
      <c r="B22" s="46" t="s">
        <v>10</v>
      </c>
      <c r="C22" s="16">
        <v>26000000</v>
      </c>
      <c r="D22" s="13" t="s">
        <v>33</v>
      </c>
      <c r="E22" s="47" t="s">
        <v>29</v>
      </c>
    </row>
    <row r="23" spans="1:5" ht="25.5" x14ac:dyDescent="0.2">
      <c r="B23" s="46" t="s">
        <v>11</v>
      </c>
      <c r="C23" s="16">
        <f>10000000*2</f>
        <v>20000000</v>
      </c>
      <c r="D23" s="13" t="s">
        <v>33</v>
      </c>
      <c r="E23" s="47" t="s">
        <v>29</v>
      </c>
    </row>
    <row r="24" spans="1:5" x14ac:dyDescent="0.2">
      <c r="A24" s="2"/>
      <c r="B24" s="48" t="s">
        <v>12</v>
      </c>
      <c r="C24" s="14"/>
      <c r="D24" s="10"/>
      <c r="E24" s="66"/>
    </row>
    <row r="25" spans="1:5" ht="25.5" x14ac:dyDescent="0.2">
      <c r="B25" s="49" t="s">
        <v>13</v>
      </c>
      <c r="C25" s="15">
        <v>2000000</v>
      </c>
      <c r="D25" s="64" t="s">
        <v>33</v>
      </c>
      <c r="E25" s="67" t="s">
        <v>29</v>
      </c>
    </row>
    <row r="26" spans="1:5" x14ac:dyDescent="0.2">
      <c r="A26" s="5"/>
      <c r="B26" s="48" t="s">
        <v>14</v>
      </c>
      <c r="C26" s="14"/>
      <c r="D26" s="10"/>
      <c r="E26" s="66"/>
    </row>
    <row r="27" spans="1:5" ht="26.25" thickBot="1" x14ac:dyDescent="0.25">
      <c r="B27" s="50" t="s">
        <v>15</v>
      </c>
      <c r="C27" s="68">
        <v>1000000</v>
      </c>
      <c r="D27" s="51" t="s">
        <v>33</v>
      </c>
      <c r="E27" s="69" t="s">
        <v>29</v>
      </c>
    </row>
    <row r="28" spans="1:5" ht="13.5" thickBot="1" x14ac:dyDescent="0.25">
      <c r="B28" s="50"/>
      <c r="C28" s="38"/>
      <c r="D28" s="39"/>
      <c r="E28" s="40"/>
    </row>
    <row r="29" spans="1:5" x14ac:dyDescent="0.2">
      <c r="B29" s="55" t="s">
        <v>16</v>
      </c>
      <c r="C29" s="56"/>
      <c r="D29" s="57"/>
      <c r="E29" s="58"/>
    </row>
    <row r="30" spans="1:5" x14ac:dyDescent="0.2">
      <c r="B30" s="53" t="s">
        <v>22</v>
      </c>
      <c r="C30" s="22"/>
      <c r="D30" s="23" t="s">
        <v>32</v>
      </c>
      <c r="E30" s="52" t="s">
        <v>29</v>
      </c>
    </row>
    <row r="31" spans="1:5" x14ac:dyDescent="0.2">
      <c r="B31" s="53" t="s">
        <v>24</v>
      </c>
      <c r="C31" s="22"/>
      <c r="D31" s="23" t="s">
        <v>32</v>
      </c>
      <c r="E31" s="52" t="s">
        <v>29</v>
      </c>
    </row>
    <row r="32" spans="1:5" x14ac:dyDescent="0.2">
      <c r="B32" s="53" t="s">
        <v>23</v>
      </c>
      <c r="C32" s="22"/>
      <c r="D32" s="23" t="s">
        <v>32</v>
      </c>
      <c r="E32" s="52" t="s">
        <v>29</v>
      </c>
    </row>
    <row r="33" spans="2:5" x14ac:dyDescent="0.2">
      <c r="B33" s="53" t="s">
        <v>25</v>
      </c>
      <c r="C33" s="22"/>
      <c r="D33" s="23" t="s">
        <v>32</v>
      </c>
      <c r="E33" s="52" t="s">
        <v>29</v>
      </c>
    </row>
    <row r="34" spans="2:5" x14ac:dyDescent="0.2">
      <c r="B34" s="53" t="s">
        <v>26</v>
      </c>
      <c r="C34" s="22"/>
      <c r="D34" s="23" t="s">
        <v>32</v>
      </c>
      <c r="E34" s="52" t="s">
        <v>29</v>
      </c>
    </row>
    <row r="35" spans="2:5" x14ac:dyDescent="0.2">
      <c r="B35" s="53" t="s">
        <v>27</v>
      </c>
      <c r="C35" s="22"/>
      <c r="D35" s="23" t="s">
        <v>32</v>
      </c>
      <c r="E35" s="52" t="s">
        <v>29</v>
      </c>
    </row>
    <row r="36" spans="2:5" x14ac:dyDescent="0.2">
      <c r="B36" s="53" t="s">
        <v>28</v>
      </c>
      <c r="C36" s="22"/>
      <c r="D36" s="23" t="s">
        <v>32</v>
      </c>
      <c r="E36" s="52" t="s">
        <v>29</v>
      </c>
    </row>
    <row r="37" spans="2:5" x14ac:dyDescent="0.2">
      <c r="B37" s="53"/>
      <c r="C37" s="54"/>
      <c r="D37" s="23"/>
      <c r="E37" s="52"/>
    </row>
    <row r="38" spans="2:5" ht="13.5" thickBot="1" x14ac:dyDescent="0.25">
      <c r="B38" s="59" t="s">
        <v>34</v>
      </c>
      <c r="C38" s="60">
        <v>10000000</v>
      </c>
      <c r="D38" s="61"/>
      <c r="E38" s="62"/>
    </row>
    <row r="39" spans="2:5" ht="15" x14ac:dyDescent="0.25">
      <c r="B39" s="21"/>
      <c r="C39" s="27"/>
      <c r="D39" s="26"/>
      <c r="E39" s="21"/>
    </row>
    <row r="40" spans="2:5" ht="15.75" thickBot="1" x14ac:dyDescent="0.3">
      <c r="B40" s="21"/>
      <c r="C40" s="18">
        <f>SUM(C9:C39)</f>
        <v>72391000</v>
      </c>
      <c r="D40" s="19" t="s">
        <v>31</v>
      </c>
      <c r="E40" s="21"/>
    </row>
    <row r="41" spans="2:5" ht="13.5" thickTop="1" x14ac:dyDescent="0.2">
      <c r="B41" s="21"/>
      <c r="C41" s="20"/>
      <c r="D41" s="21"/>
      <c r="E41" s="21"/>
    </row>
  </sheetData>
  <phoneticPr fontId="5" type="noConversion"/>
  <pageMargins left="0.75" right="0.75" top="1" bottom="1" header="0.5" footer="0.5"/>
  <pageSetup paperSize="9" scale="6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Item 6</vt:lpstr>
      <vt:lpstr>'Item 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Santer</dc:creator>
  <cp:lastModifiedBy>Wallis Noel</cp:lastModifiedBy>
  <cp:lastPrinted>2014-07-30T10:05:04Z</cp:lastPrinted>
  <dcterms:created xsi:type="dcterms:W3CDTF">2014-07-21T08:08:57Z</dcterms:created>
  <dcterms:modified xsi:type="dcterms:W3CDTF">2019-09-18T15:19:45Z</dcterms:modified>
</cp:coreProperties>
</file>